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ac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"/>
  </numFmts>
  <fonts count="12">
    <font>
      <name val="Calibri"/>
      <family val="2"/>
      <color theme="1"/>
      <sz val="11"/>
      <scheme val="minor"/>
    </font>
    <font>
      <name val="Calibri"/>
      <b val="1"/>
      <color rgb="002EC99A"/>
      <sz val="9"/>
    </font>
    <font>
      <name val="Georgia"/>
      <b val="1"/>
      <color rgb="000B1F2E"/>
      <sz val="20"/>
    </font>
    <font>
      <name val="Calibri"/>
      <i val="1"/>
      <color rgb="005A6B76"/>
      <sz val="10.5"/>
    </font>
    <font>
      <name val="Georgia"/>
      <b val="1"/>
      <color rgb="000B1F2E"/>
      <sz val="14"/>
    </font>
    <font>
      <name val="Calibri"/>
      <color rgb="0013293A"/>
      <sz val="10.5"/>
    </font>
    <font>
      <name val="Calibri"/>
      <b val="1"/>
      <color rgb="000B1F2E"/>
      <sz val="11"/>
    </font>
    <font>
      <name val="Calibri"/>
      <b val="1"/>
      <color rgb="00FFFFFF"/>
      <sz val="10.5"/>
    </font>
    <font>
      <name val="Georgia"/>
      <b val="1"/>
      <color rgb="000B1F2E"/>
      <sz val="13"/>
    </font>
    <font>
      <name val="Calibri"/>
      <color rgb="005A6B76"/>
      <sz val="9"/>
    </font>
    <font>
      <name val="Calibri"/>
      <color rgb="005A6B76"/>
      <sz val="10"/>
    </font>
    <font>
      <name val="Calibri"/>
      <i val="1"/>
      <color rgb="005A6B76"/>
      <sz val="8.5"/>
    </font>
  </fonts>
  <fills count="6">
    <fill>
      <patternFill/>
    </fill>
    <fill>
      <patternFill patternType="gray125"/>
    </fill>
    <fill>
      <patternFill patternType="solid">
        <fgColor rgb="000B1F2E"/>
      </patternFill>
    </fill>
    <fill>
      <patternFill patternType="solid">
        <fgColor rgb="002EC99A"/>
      </patternFill>
    </fill>
    <fill>
      <patternFill patternType="solid">
        <fgColor rgb="00FFFFFF"/>
      </patternFill>
    </fill>
    <fill>
      <patternFill patternType="solid">
        <fgColor rgb="00E6F7F1"/>
      </patternFill>
    </fill>
  </fills>
  <borders count="6">
    <border>
      <left/>
      <right/>
      <top/>
      <bottom/>
      <diagonal/>
    </border>
    <border>
      <bottom style="thin">
        <color rgb="00CFE6DD"/>
      </bottom>
    </border>
    <border>
      <left style="thin">
        <color rgb="00CFE6DD"/>
      </left>
      <right style="thin">
        <color rgb="00CFE6DD"/>
      </right>
      <top style="thin">
        <color rgb="00CFE6DD"/>
      </top>
      <bottom style="thin">
        <color rgb="00CFE6DD"/>
      </bottom>
    </border>
    <border>
      <bottom style="medium">
        <color rgb="002EC99A"/>
      </bottom>
    </border>
    <border>
      <top style="thin">
        <color rgb="000B1F2E"/>
      </top>
      <bottom style="double">
        <color rgb="000B1F2E"/>
      </bottom>
    </border>
    <border>
      <left style="thick">
        <color rgb="002EC99A"/>
      </left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 indent="1"/>
    </xf>
    <xf numFmtId="0" fontId="0" fillId="3" borderId="0" pivotButton="0" quotePrefix="0" xfId="0"/>
    <xf numFmtId="0" fontId="2" fillId="0" borderId="0" applyAlignment="1" pivotButton="0" quotePrefix="0" xfId="0">
      <alignment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vertical="center" wrapText="1" indent="1"/>
    </xf>
    <xf numFmtId="164" fontId="5" fillId="4" borderId="2" applyAlignment="1" pivotButton="0" quotePrefix="0" xfId="0">
      <alignment horizontal="center" vertical="center"/>
    </xf>
    <xf numFmtId="1" fontId="5" fillId="4" borderId="2" applyAlignment="1" pivotButton="0" quotePrefix="0" xfId="0">
      <alignment horizontal="center" vertical="center"/>
    </xf>
    <xf numFmtId="1" fontId="5" fillId="5" borderId="2" applyAlignment="1" pivotButton="0" quotePrefix="0" xfId="0">
      <alignment horizontal="center" vertical="center"/>
    </xf>
    <xf numFmtId="164" fontId="6" fillId="5" borderId="2" applyAlignment="1" pivotButton="0" quotePrefix="0" xfId="0">
      <alignment horizontal="center" vertical="center"/>
    </xf>
    <xf numFmtId="9" fontId="5" fillId="4" borderId="2" applyAlignment="1" pivotButton="0" quotePrefix="0" xfId="0">
      <alignment horizontal="center" vertical="center"/>
    </xf>
    <xf numFmtId="0" fontId="7" fillId="2" borderId="3" applyAlignment="1" pivotButton="0" quotePrefix="0" xfId="0">
      <alignment horizontal="center" vertical="center" wrapText="1"/>
    </xf>
    <xf numFmtId="0" fontId="5" fillId="4" borderId="2" applyAlignment="1" pivotButton="0" quotePrefix="0" xfId="0">
      <alignment vertical="center" indent="1"/>
    </xf>
    <xf numFmtId="2" fontId="5" fillId="5" borderId="2" applyAlignment="1" pivotButton="0" quotePrefix="0" xfId="0">
      <alignment horizontal="center" vertical="center"/>
    </xf>
    <xf numFmtId="165" fontId="5" fillId="4" borderId="2" applyAlignment="1" pivotButton="0" quotePrefix="0" xfId="0">
      <alignment horizontal="center" vertical="center"/>
    </xf>
    <xf numFmtId="164" fontId="5" fillId="5" borderId="2" applyAlignment="1" pivotButton="0" quotePrefix="0" xfId="0">
      <alignment vertical="center"/>
    </xf>
    <xf numFmtId="0" fontId="6" fillId="5" borderId="4" applyAlignment="1" pivotButton="0" quotePrefix="0" xfId="0">
      <alignment vertical="center" indent="1"/>
    </xf>
    <xf numFmtId="0" fontId="6" fillId="5" borderId="4" pivotButton="0" quotePrefix="0" xfId="0"/>
    <xf numFmtId="164" fontId="8" fillId="5" borderId="4" pivotButton="0" quotePrefix="0" xfId="0"/>
    <xf numFmtId="0" fontId="9" fillId="4" borderId="2" pivotButton="0" quotePrefix="0" xfId="0"/>
    <xf numFmtId="0" fontId="9" fillId="5" borderId="2" pivotButton="0" quotePrefix="0" xfId="0"/>
    <xf numFmtId="0" fontId="10" fillId="0" borderId="5" applyAlignment="1" pivotButton="0" quotePrefix="0" xfId="0">
      <alignment vertical="top" wrapText="1" inden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133350</colOff>
      <row>0</row>
      <rowOff>104775</rowOff>
    </from>
    <ext cx="2223611" cy="35052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EC99A"/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8" customWidth="1" min="3" max="3"/>
    <col width="20" customWidth="1" min="4" max="4"/>
    <col width="22" customWidth="1" min="5" max="5"/>
  </cols>
  <sheetData>
    <row r="1" ht="46" customHeight="1">
      <c r="A1" s="1" t="n"/>
      <c r="B1" s="1" t="n"/>
      <c r="C1" s="1" t="n"/>
      <c r="D1" s="1" t="n"/>
      <c r="E1" s="2" t="inlineStr">
        <is>
          <t>Plantilla gratuita · sergio-navarro.netlify.app</t>
        </is>
      </c>
    </row>
    <row r="2" ht="4" customHeight="1">
      <c r="A2" s="3" t="n"/>
      <c r="B2" s="3" t="n"/>
      <c r="C2" s="3" t="n"/>
      <c r="D2" s="3" t="n"/>
      <c r="E2" s="3" t="n"/>
    </row>
    <row r="3" ht="36" customHeight="1">
      <c r="A3" s="4" t="inlineStr">
        <is>
          <t>Liquidación de horas extras y recargos</t>
        </is>
      </c>
    </row>
    <row r="4">
      <c r="A4" s="5" t="inlineStr">
        <is>
          <t>Cambia solo las celdas blancas. Referencias de la reforma laboral (Ley 2466 de 2025), vigentes desde julio de 2026.</t>
        </is>
      </c>
    </row>
    <row r="5" ht="8" customHeight="1"/>
    <row r="6">
      <c r="A6" s="6" t="inlineStr">
        <is>
          <t>Parámetros</t>
        </is>
      </c>
    </row>
    <row r="7">
      <c r="A7" s="7" t="inlineStr">
        <is>
          <t>Salario mensual ordinario (sin auxilio de transporte)</t>
        </is>
      </c>
      <c r="B7" s="8" t="n">
        <v>1750905</v>
      </c>
    </row>
    <row r="8">
      <c r="A8" s="7" t="inlineStr">
        <is>
          <t>Horas de jornada a la semana (42 desde el 15-jul-2026; 44 antes)</t>
        </is>
      </c>
      <c r="B8" s="9" t="n">
        <v>42</v>
      </c>
    </row>
    <row r="9">
      <c r="A9" s="7" t="inlineStr">
        <is>
          <t>Horas del mes (semanales × 5)</t>
        </is>
      </c>
      <c r="B9" s="10">
        <f>B8*5</f>
        <v/>
      </c>
    </row>
    <row r="10">
      <c r="A10" s="7" t="inlineStr">
        <is>
          <t>Valor de la hora ordinaria</t>
        </is>
      </c>
      <c r="B10" s="11">
        <f>B7/B9</f>
        <v/>
      </c>
    </row>
    <row r="11" ht="32" customHeight="1">
      <c r="A11" s="7" t="inlineStr">
        <is>
          <t>Recargo dominical y festivo (80% antes del 1-jul-2026 · 90% desde esa fecha · 100% desde el 1-jul-2027)</t>
        </is>
      </c>
      <c r="B11" s="12" t="n">
        <v>0.9</v>
      </c>
    </row>
    <row r="12">
      <c r="A12" s="7" t="inlineStr">
        <is>
          <t>Recargo hora extra diurna</t>
        </is>
      </c>
      <c r="B12" s="12" t="n">
        <v>0.25</v>
      </c>
    </row>
    <row r="13">
      <c r="A13" s="7" t="inlineStr">
        <is>
          <t>Recargo hora extra nocturna</t>
        </is>
      </c>
      <c r="B13" s="12" t="n">
        <v>0.75</v>
      </c>
    </row>
    <row r="14">
      <c r="A14" s="7" t="inlineStr">
        <is>
          <t>Recargo nocturno (jornada ordinaria de 7 p. m. a 6 a. m.)</t>
        </is>
      </c>
      <c r="B14" s="12" t="n">
        <v>0.35</v>
      </c>
    </row>
    <row r="16">
      <c r="A16" s="6" t="inlineStr">
        <is>
          <t>Liquidación</t>
        </is>
      </c>
    </row>
    <row r="17" ht="34" customHeight="1">
      <c r="A17" s="13" t="inlineStr">
        <is>
          <t>Tipo de hora</t>
        </is>
      </c>
      <c r="B17" s="13" t="inlineStr">
        <is>
          <t>Factor</t>
        </is>
      </c>
      <c r="C17" s="13" t="inlineStr">
        <is>
          <t>Horas trabajadas</t>
        </is>
      </c>
      <c r="D17" s="13" t="inlineStr">
        <is>
          <t>Valor de la hora</t>
        </is>
      </c>
      <c r="E17" s="13" t="inlineStr">
        <is>
          <t>Subtotal</t>
        </is>
      </c>
    </row>
    <row r="18">
      <c r="A18" s="14" t="inlineStr">
        <is>
          <t>Extra diurna</t>
        </is>
      </c>
      <c r="B18" s="15">
        <f>1+B12</f>
        <v/>
      </c>
      <c r="C18" s="16" t="n"/>
      <c r="D18" s="17">
        <f>$B$10*B18</f>
        <v/>
      </c>
      <c r="E18" s="17">
        <f>C18*D18</f>
        <v/>
      </c>
    </row>
    <row r="19">
      <c r="A19" s="14" t="inlineStr">
        <is>
          <t>Extra nocturna</t>
        </is>
      </c>
      <c r="B19" s="15">
        <f>1+B13</f>
        <v/>
      </c>
      <c r="C19" s="16" t="n"/>
      <c r="D19" s="17">
        <f>$B$10*B19</f>
        <v/>
      </c>
      <c r="E19" s="17">
        <f>C19*D19</f>
        <v/>
      </c>
    </row>
    <row r="20">
      <c r="A20" s="14" t="inlineStr">
        <is>
          <t>Recargo nocturno (solo el recargo)</t>
        </is>
      </c>
      <c r="B20" s="15">
        <f>B14</f>
        <v/>
      </c>
      <c r="C20" s="16" t="n"/>
      <c r="D20" s="17">
        <f>$B$10*B20</f>
        <v/>
      </c>
      <c r="E20" s="17">
        <f>C20*D20</f>
        <v/>
      </c>
    </row>
    <row r="21">
      <c r="A21" s="14" t="inlineStr">
        <is>
          <t>Dominical o festivo diurno (solo el recargo)</t>
        </is>
      </c>
      <c r="B21" s="15">
        <f>B11</f>
        <v/>
      </c>
      <c r="C21" s="16" t="n"/>
      <c r="D21" s="17">
        <f>$B$10*B21</f>
        <v/>
      </c>
      <c r="E21" s="17">
        <f>C21*D21</f>
        <v/>
      </c>
    </row>
    <row r="22">
      <c r="A22" s="14" t="inlineStr">
        <is>
          <t>Extra diurna dominical o festiva</t>
        </is>
      </c>
      <c r="B22" s="15">
        <f>1+B12+B11</f>
        <v/>
      </c>
      <c r="C22" s="16" t="n"/>
      <c r="D22" s="17">
        <f>$B$10*B22</f>
        <v/>
      </c>
      <c r="E22" s="17">
        <f>C22*D22</f>
        <v/>
      </c>
    </row>
    <row r="23">
      <c r="A23" s="14" t="inlineStr">
        <is>
          <t>Extra nocturna dominical o festiva</t>
        </is>
      </c>
      <c r="B23" s="15">
        <f>1+B13+B11</f>
        <v/>
      </c>
      <c r="C23" s="16" t="n"/>
      <c r="D23" s="17">
        <f>$B$10*B23</f>
        <v/>
      </c>
      <c r="E23" s="17">
        <f>C23*D23</f>
        <v/>
      </c>
    </row>
    <row r="24">
      <c r="A24" s="14" t="inlineStr">
        <is>
          <t>Nocturna ordinaria dominical o festiva</t>
        </is>
      </c>
      <c r="B24" s="15">
        <f>B14+B11</f>
        <v/>
      </c>
      <c r="C24" s="16" t="n"/>
      <c r="D24" s="17">
        <f>$B$10*B24</f>
        <v/>
      </c>
      <c r="E24" s="17">
        <f>C24*D24</f>
        <v/>
      </c>
    </row>
    <row r="25" ht="24" customHeight="1">
      <c r="A25" s="18" t="inlineStr">
        <is>
          <t>TOTAL A PAGAR ADICIONAL AL SALARIO</t>
        </is>
      </c>
      <c r="B25" s="19" t="n"/>
      <c r="C25" s="19" t="n"/>
      <c r="D25" s="19" t="n"/>
      <c r="E25" s="20">
        <f>SUM(E18:E24)</f>
        <v/>
      </c>
    </row>
    <row r="27">
      <c r="A27" s="21" t="inlineStr">
        <is>
          <t xml:space="preserve">  Para llenar</t>
        </is>
      </c>
      <c r="B27" s="22" t="inlineStr">
        <is>
          <t xml:space="preserve">  Se calcula sola</t>
        </is>
      </c>
    </row>
    <row r="29" ht="44" customHeight="1">
      <c r="A29" s="23" t="inlineStr">
        <is>
          <t>Cómo leerla: las horas extras se pagan completas (hora ordinaria × factor) porque no están en el salario mensual. En los recargos de jornada ordinaria se paga solo el recargo, porque la hora ordinaria ya está incluida en el salario.</t>
        </is>
      </c>
    </row>
    <row r="30" ht="44" customHeight="1">
      <c r="A30" s="23" t="inlineStr">
        <is>
          <t>Máximo 2 horas extras diarias y 12 a la semana. No aplica a salario integral ni a trabajadores de dirección, confianza o manejo. El auxilio de transporte no hace parte de la base.</t>
        </is>
      </c>
    </row>
    <row r="32" ht="26" customHeight="1">
      <c r="A32" s="24" t="inlineStr">
        <is>
          <t>Plantilla gratuita de Sergio Navarro · Contador Público · sergio-navarro.netlify.app · Orientación: no reemplaza una asesoría contable o tributaria.</t>
        </is>
      </c>
    </row>
  </sheetData>
  <mergeCells count="3">
    <mergeCell ref="A30:E30"/>
    <mergeCell ref="A29:E29"/>
    <mergeCell ref="A32:E32"/>
  </mergeCells>
  <pageMargins left="0.4" right="0.4" top="1" bottom="1" header="0.5" footer="0.5"/>
  <pageSetup orientation="portrait" fitToHeight="0" fitToWidth="1"/>
  <headerFooter>
    <oddHeader/>
    <oddFooter>&amp;C&amp;8 sergio-navarro.netlify.app · Página &amp;P de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2026-10-08T21:44:41Z</dcterms:created>
  <dcterms:modified xmlns:dcterms="http://purl.org/dc/terms/" xmlns:xsi="http://www.w3.org/2001/XMLSchema-instance" xsi:type="dcterms:W3CDTF">2026-10-08T21:44:41Z</dcterms:modified>
</cp:coreProperties>
</file>